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<sst xmlns="http://schemas.openxmlformats.org/spreadsheetml/2006/main" count="29" uniqueCount="18">
  <si>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日全市巡防警力出动情况</t>
  </si>
  <si>
    <t xml:space="preserve">        警种       
地区</t>
  </si>
  <si>
    <t>机关警力</t>
  </si>
  <si>
    <t>派出所</t>
  </si>
  <si>
    <t>特警</t>
  </si>
  <si>
    <t>交警</t>
  </si>
  <si>
    <t>武警</t>
  </si>
  <si>
    <t>总数</t>
  </si>
  <si>
    <t>达标率</t>
  </si>
  <si>
    <t>计划</t>
  </si>
  <si>
    <t>实际</t>
  </si>
  <si>
    <t>云城</t>
  </si>
  <si>
    <t>云安</t>
  </si>
  <si>
    <t>罗定</t>
  </si>
  <si>
    <t>新兴</t>
  </si>
  <si>
    <t>郁南</t>
  </si>
  <si>
    <t>交管</t>
  </si>
  <si>
    <t>治安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</si>
</sst>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P15" sqref="P15"/>
    </sheetView>
  </sheetViews>
  <sheetFormatPr defaultColWidth="9" defaultRowHeight="13.5"/>
  <cols>
    <col min="1" max="1" width="12.75" customWidth="1"/>
    <col min="2" max="4" width="12.875" customWidth="1"/>
    <col min="7" max="7" width="12.625"/>
    <col min="10" max="10" width="12.625"/>
    <col min="13" max="13" width="12.625"/>
    <col min="18" max="18" width="12.625"/>
  </cols>
  <sheetData>
    <row r="1" ht="19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3" t="s">
        <v>2</v>
      </c>
      <c r="C2" s="3"/>
      <c r="D2" s="3"/>
      <c r="E2" s="3" t="s">
        <v>3</v>
      </c>
      <c r="F2" s="3"/>
      <c r="G2" s="3"/>
      <c r="H2" s="3" t="s">
        <v>4</v>
      </c>
      <c r="I2" s="3"/>
      <c r="J2" s="3"/>
      <c r="K2" s="3" t="s">
        <v>5</v>
      </c>
      <c r="L2" s="3"/>
      <c r="M2" s="3"/>
      <c r="N2" s="3" t="s">
        <v>6</v>
      </c>
      <c r="O2" s="3"/>
      <c r="P2" s="3" t="s">
        <v>7</v>
      </c>
      <c r="Q2" s="3"/>
      <c r="R2" s="3" t="s">
        <v>8</v>
      </c>
    </row>
    <row r="3" ht="15" customHeight="1" spans="1:18">
      <c r="A3" s="4"/>
      <c r="B3" s="3" t="s">
        <v>9</v>
      </c>
      <c r="C3" s="3" t="s">
        <v>10</v>
      </c>
      <c r="D3" s="3"/>
      <c r="E3" s="3" t="s">
        <v>9</v>
      </c>
      <c r="F3" s="3" t="s">
        <v>10</v>
      </c>
      <c r="G3" s="3"/>
      <c r="H3" s="3" t="s">
        <v>9</v>
      </c>
      <c r="I3" s="3" t="s">
        <v>10</v>
      </c>
      <c r="J3" s="3"/>
      <c r="K3" s="3" t="s">
        <v>9</v>
      </c>
      <c r="L3" s="3" t="s">
        <v>10</v>
      </c>
      <c r="M3" s="3"/>
      <c r="N3" s="3" t="s">
        <v>9</v>
      </c>
      <c r="O3" s="3" t="s">
        <v>10</v>
      </c>
      <c r="P3" s="3" t="s">
        <v>9</v>
      </c>
      <c r="Q3" s="3" t="s">
        <v>10</v>
      </c>
      <c r="R3" s="3"/>
    </row>
    <row r="4" ht="15" customHeight="1" spans="1:18">
      <c r="A4" s="5" t="s">
        <v>11</v>
      </c>
      <c r="B4" s="3">
        <v>40</v>
      </c>
      <c r="C4" s="3"/>
      <c r="D4" s="6">
        <f>IFERROR(C4/B4,"")</f>
        <v>0</v>
      </c>
      <c r="E4" s="3">
        <v>150</v>
      </c>
      <c r="F4" s="3"/>
      <c r="G4" s="6">
        <f>IFERROR(F4/E4,"")</f>
        <v>0</v>
      </c>
      <c r="H4" s="3">
        <v>0</v>
      </c>
      <c r="I4" s="3"/>
      <c r="J4" s="6" t="str">
        <f>IFERROR(I4/H4,"")</f>
        <v/>
      </c>
      <c r="K4" s="3">
        <v>0</v>
      </c>
      <c r="L4" s="3"/>
      <c r="M4" s="6" t="str">
        <f>IFERROR(L4/K4,"")</f>
        <v/>
      </c>
      <c r="N4" s="3">
        <v>0</v>
      </c>
      <c r="O4" s="3">
        <v>0</v>
      </c>
      <c r="P4" s="3">
        <v>190</v>
      </c>
      <c r="Q4" s="3">
        <f>SUM(L4,I4,F4,C4)</f>
        <v>0</v>
      </c>
      <c r="R4" s="6">
        <f>IFERROR(Q4/P4,"")</f>
        <v>0</v>
      </c>
    </row>
    <row r="5" ht="15" customHeight="1" spans="1:18">
      <c r="A5" s="5" t="s">
        <v>12</v>
      </c>
      <c r="B5" s="3">
        <v>15</v>
      </c>
      <c r="C5" s="3"/>
      <c r="D5" s="6">
        <f t="shared" ref="D5:D11" si="0">IFERROR(C5/B5,"")</f>
        <v>0</v>
      </c>
      <c r="E5" s="3">
        <v>78</v>
      </c>
      <c r="F5" s="3"/>
      <c r="G5" s="6">
        <f t="shared" ref="G5:G11" si="1">IFERROR(F5/E5,"")</f>
        <v>0</v>
      </c>
      <c r="H5" s="3">
        <v>15</v>
      </c>
      <c r="I5" s="3"/>
      <c r="J5" s="6">
        <f t="shared" ref="J5:J11" si="2">IFERROR(I5/H5,"")</f>
        <v>0</v>
      </c>
      <c r="K5" s="3">
        <v>26</v>
      </c>
      <c r="L5" s="3"/>
      <c r="M5" s="6">
        <f t="shared" ref="M5:M11" si="3">IFERROR(L5/K5,"")</f>
        <v>0</v>
      </c>
      <c r="N5" s="3">
        <v>0</v>
      </c>
      <c r="O5" s="3"/>
      <c r="P5" s="3">
        <v>134</v>
      </c>
      <c r="Q5" s="3">
        <f>SUM(L5,I5,F5,C5)</f>
        <v>0</v>
      </c>
      <c r="R5" s="6">
        <f t="shared" ref="R5:R11" si="4">IFERROR(Q5/P5,"")</f>
        <v>0</v>
      </c>
    </row>
    <row r="6" ht="15" customHeight="1" spans="1:18">
      <c r="A6" s="5" t="s">
        <v>13</v>
      </c>
      <c r="B6" s="3">
        <v>32</v>
      </c>
      <c r="C6" s="3"/>
      <c r="D6" s="6">
        <f t="shared" si="0"/>
        <v>0</v>
      </c>
      <c r="E6" s="3">
        <v>159</v>
      </c>
      <c r="F6" s="3"/>
      <c r="G6" s="6">
        <f t="shared" si="1"/>
        <v>0</v>
      </c>
      <c r="H6" s="3">
        <v>24</v>
      </c>
      <c r="I6" s="3"/>
      <c r="J6" s="6">
        <f t="shared" si="2"/>
        <v>0</v>
      </c>
      <c r="K6" s="3">
        <v>153</v>
      </c>
      <c r="L6" s="3"/>
      <c r="M6" s="6">
        <f t="shared" si="3"/>
        <v>0</v>
      </c>
      <c r="N6" s="3">
        <v>0</v>
      </c>
      <c r="O6" s="3"/>
      <c r="P6" s="3">
        <v>368</v>
      </c>
      <c r="Q6" s="3">
        <f t="shared" ref="Q6:Q11" si="5">SUM(L6,I6,F6,C6)</f>
        <v>0</v>
      </c>
      <c r="R6" s="6">
        <f t="shared" si="4"/>
        <v>0</v>
      </c>
    </row>
    <row r="7" ht="15" customHeight="1" spans="1:18">
      <c r="A7" s="5" t="s">
        <v>14</v>
      </c>
      <c r="B7" s="3">
        <v>16</v>
      </c>
      <c r="C7" s="3"/>
      <c r="D7" s="6">
        <f t="shared" si="0"/>
        <v>0</v>
      </c>
      <c r="E7" s="3">
        <v>82</v>
      </c>
      <c r="F7" s="3"/>
      <c r="G7" s="6">
        <f t="shared" si="1"/>
        <v>0</v>
      </c>
      <c r="H7" s="3">
        <v>20</v>
      </c>
      <c r="I7" s="3"/>
      <c r="J7" s="6">
        <f t="shared" si="2"/>
        <v>0</v>
      </c>
      <c r="K7" s="3">
        <v>30</v>
      </c>
      <c r="L7" s="3"/>
      <c r="M7" s="6">
        <f t="shared" si="3"/>
        <v>0</v>
      </c>
      <c r="N7" s="3">
        <v>0</v>
      </c>
      <c r="O7" s="3"/>
      <c r="P7" s="3">
        <v>148</v>
      </c>
      <c r="Q7" s="3">
        <f t="shared" si="5"/>
        <v>0</v>
      </c>
      <c r="R7" s="6">
        <f t="shared" si="4"/>
        <v>0</v>
      </c>
    </row>
    <row r="8" ht="15" customHeight="1" spans="1:18">
      <c r="A8" s="5" t="s">
        <v>15</v>
      </c>
      <c r="B8" s="3">
        <v>30</v>
      </c>
      <c r="C8" s="3"/>
      <c r="D8" s="6">
        <f t="shared" si="0"/>
        <v>0</v>
      </c>
      <c r="E8" s="3">
        <v>96</v>
      </c>
      <c r="F8" s="3"/>
      <c r="G8" s="6">
        <f t="shared" si="1"/>
        <v>0</v>
      </c>
      <c r="H8" s="3">
        <v>42</v>
      </c>
      <c r="I8" s="3"/>
      <c r="J8" s="6">
        <f t="shared" si="2"/>
        <v>0</v>
      </c>
      <c r="K8" s="3">
        <v>40</v>
      </c>
      <c r="L8" s="3"/>
      <c r="M8" s="6">
        <f t="shared" si="3"/>
        <v>0</v>
      </c>
      <c r="N8" s="3">
        <v>0</v>
      </c>
      <c r="O8" s="3"/>
      <c r="P8" s="3">
        <v>208</v>
      </c>
      <c r="Q8" s="3">
        <f t="shared" si="5"/>
        <v>0</v>
      </c>
      <c r="R8" s="6">
        <f t="shared" si="4"/>
        <v>0</v>
      </c>
    </row>
    <row r="9" ht="15" customHeight="1" spans="1:18">
      <c r="A9" s="5" t="s">
        <v>16</v>
      </c>
      <c r="B9" s="3"/>
      <c r="C9" s="3"/>
      <c r="D9" s="6" t="str">
        <f t="shared" si="0"/>
        <v/>
      </c>
      <c r="E9" s="3"/>
      <c r="F9" s="3"/>
      <c r="G9" s="6" t="str">
        <f t="shared" si="1"/>
        <v/>
      </c>
      <c r="H9" s="3"/>
      <c r="I9" s="3"/>
      <c r="J9" s="6" t="str">
        <f t="shared" si="2"/>
        <v/>
      </c>
      <c r="K9" s="3">
        <v>101</v>
      </c>
      <c r="L9" s="3"/>
      <c r="M9" s="6">
        <f t="shared" si="3"/>
        <v>0</v>
      </c>
      <c r="N9" s="3"/>
      <c r="O9" s="3"/>
      <c r="P9" s="3">
        <v>101</v>
      </c>
      <c r="Q9" s="3">
        <f t="shared" si="5"/>
        <v>0</v>
      </c>
      <c r="R9" s="6">
        <f t="shared" si="4"/>
        <v>0</v>
      </c>
    </row>
    <row r="10" ht="15" customHeight="1" spans="1:18">
      <c r="A10" s="5" t="s">
        <v>17</v>
      </c>
      <c r="B10" s="3">
        <v>33</v>
      </c>
      <c r="C10" s="3"/>
      <c r="D10" s="6">
        <f t="shared" si="0"/>
        <v>0</v>
      </c>
      <c r="E10" s="3"/>
      <c r="F10" s="3"/>
      <c r="G10" s="6" t="str">
        <f t="shared" si="1"/>
        <v/>
      </c>
      <c r="H10" s="3">
        <v>15</v>
      </c>
      <c r="I10" s="3"/>
      <c r="J10" s="6">
        <f t="shared" si="2"/>
        <v>0</v>
      </c>
      <c r="K10" s="3"/>
      <c r="L10" s="3"/>
      <c r="M10" s="6" t="str">
        <f t="shared" si="3"/>
        <v/>
      </c>
      <c r="N10" s="3">
        <v>0</v>
      </c>
      <c r="O10" s="3"/>
      <c r="P10" s="3">
        <v>57</v>
      </c>
      <c r="Q10" s="3">
        <f t="shared" si="5"/>
        <v>0</v>
      </c>
      <c r="R10" s="6">
        <f t="shared" si="4"/>
        <v>0</v>
      </c>
    </row>
    <row r="11" ht="15" customHeight="1" spans="1:18">
      <c r="A11" s="5" t="s">
        <v>7</v>
      </c>
      <c r="B11" s="3">
        <v>166</v>
      </c>
      <c r="C11" s="3">
        <f>SUM(C4:C10)</f>
        <v>0</v>
      </c>
      <c r="D11" s="6">
        <f t="shared" si="0"/>
        <v>0</v>
      </c>
      <c r="E11" s="3">
        <v>565</v>
      </c>
      <c r="F11" s="3">
        <f>SUM(F4:F10)</f>
        <v>0</v>
      </c>
      <c r="G11" s="6">
        <f t="shared" si="1"/>
        <v>0</v>
      </c>
      <c r="H11" s="3">
        <v>116</v>
      </c>
      <c r="I11" s="3">
        <f>SUM(I4:I10)</f>
        <v>0</v>
      </c>
      <c r="J11" s="6">
        <f t="shared" si="2"/>
        <v>0</v>
      </c>
      <c r="K11" s="3">
        <v>350</v>
      </c>
      <c r="L11" s="3">
        <f>SUM(L4:L10)</f>
        <v>0</v>
      </c>
      <c r="M11" s="6">
        <f t="shared" si="3"/>
        <v>0</v>
      </c>
      <c r="N11" s="3">
        <v>0</v>
      </c>
      <c r="O11" s="3">
        <f>SUM(O4:O10)</f>
        <v>0</v>
      </c>
      <c r="P11" s="3">
        <v>1206</v>
      </c>
      <c r="Q11" s="3">
        <f t="shared" si="5"/>
        <v>0</v>
      </c>
      <c r="R11" s="6">
        <f t="shared" si="4"/>
        <v>0</v>
      </c>
    </row>
  </sheetData>
  <mergeCells count="8">
    <mergeCell ref="A1:R1"/>
    <mergeCell ref="B2:C2"/>
    <mergeCell ref="E2:F2"/>
    <mergeCell ref="H2:I2"/>
    <mergeCell ref="K2:L2"/>
    <mergeCell ref="N2:O2"/>
    <mergeCell ref="P2:Q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云浮基础管控中心（停用）</dc:creator>
  <cp:lastModifiedBy>云浮基础管控中心（停用）</cp:lastModifiedBy>
  <dcterms:created xsi:type="dcterms:W3CDTF">2025-10-14T07:05:00Z</dcterms:created>
  <dcterms:modified xsi:type="dcterms:W3CDTF">2025-10-16T01:10:35Z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1FA07C95DB6045A187A33F73098C50AA_13</vt:lpwstr>
  </property>
  <property fmtid="{D5CDD505-2E9C-101B-9397-08002B2CF9AE}" pid="3" name="KSOProductBuildVer">
    <vt:lpwstr>2052-12.8.2.20324</vt:lpwstr>
  </property>
</Properties>
</file>